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МЧС Дагестана\ГОСПРОГРАММА\"/>
    </mc:Choice>
  </mc:AlternateContent>
  <bookViews>
    <workbookView xWindow="0" yWindow="0" windowWidth="28800" windowHeight="11340"/>
  </bookViews>
  <sheets>
    <sheet name="Лист1" sheetId="1" r:id="rId1"/>
  </sheets>
  <definedNames>
    <definedName name="_xlnm.Print_Titles" localSheetId="0">Лист1!$2:$4</definedName>
    <definedName name="_xlnm.Print_Area" localSheetId="0">Лист1!$A$1:$X$18</definedName>
  </definedNames>
  <calcPr calcId="162913"/>
</workbook>
</file>

<file path=xl/calcChain.xml><?xml version="1.0" encoding="utf-8"?>
<calcChain xmlns="http://schemas.openxmlformats.org/spreadsheetml/2006/main">
  <c r="H6" i="1" l="1"/>
  <c r="H5" i="1" l="1"/>
  <c r="I6" i="1"/>
  <c r="I5" i="1" s="1"/>
  <c r="K6" i="1"/>
  <c r="K5" i="1" s="1"/>
  <c r="N6" i="1"/>
  <c r="N5" i="1" s="1"/>
  <c r="P6" i="1"/>
  <c r="P5" i="1" s="1"/>
  <c r="S6" i="1"/>
  <c r="S5" i="1" s="1"/>
  <c r="U6" i="1"/>
  <c r="U5" i="1" s="1"/>
  <c r="E6" i="1"/>
  <c r="E5" i="1" s="1"/>
  <c r="C6" i="1"/>
  <c r="C5" i="1" s="1"/>
  <c r="C41" i="1" l="1"/>
</calcChain>
</file>

<file path=xl/sharedStrings.xml><?xml version="1.0" encoding="utf-8"?>
<sst xmlns="http://schemas.openxmlformats.org/spreadsheetml/2006/main" count="57" uniqueCount="39">
  <si>
    <t>№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</si>
  <si>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</si>
  <si>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</si>
  <si>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</si>
  <si>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</si>
  <si>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</si>
  <si>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</si>
  <si>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</si>
  <si>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1.</t>
  </si>
  <si>
    <t xml:space="preserve">Наименование программы (подпрограммы) Государственная программа Республики Дагестан </t>
  </si>
  <si>
    <t>Фактически выделено финансовых средств на отчетный период</t>
  </si>
  <si>
    <t xml:space="preserve"> </t>
  </si>
  <si>
    <t xml:space="preserve">Процент освоения </t>
  </si>
  <si>
    <t xml:space="preserve">Уточненный объем финансовых средств на отчетную дату </t>
  </si>
  <si>
    <t>Государственная программа Республики Дагестан «Зашита населения и территорий от чрезвычайных ситуаций, обеспечение пожарной безопасности и безопасности людей на водных объектах в Республике Дагестан»</t>
  </si>
  <si>
    <t>1.1</t>
  </si>
  <si>
    <t>Комплекс процессных мероприятий «Обеспечение деятельности государственных органов»</t>
  </si>
  <si>
    <t xml:space="preserve">Комплексы процессных мероприятий </t>
  </si>
  <si>
    <t>Комплекс процессных мероприятий «Обеспечение функционирования системы защиты населения
 и безопасности людей на водных объектах»</t>
  </si>
  <si>
    <t>Комплекс процессных мероприятий «Обеспечение службы вызова экстренных оперативных служб по единому номеру - 112»</t>
  </si>
  <si>
    <t>Комплекс процессных мероприятий «Обеспечение деятельности государственной противопожарной службы»</t>
  </si>
  <si>
    <t>Комплекс процессных мероприятий «Обеспечение повышения квалификации в сфере гражданской обороны и защиты населения»</t>
  </si>
  <si>
    <t>Комплекс процессных мероприятий «Создание, хранение, использование и восполнение резерва материальных ресурсов для ликвидации чрезвычайных ситуаций природного и техногенного характера»</t>
  </si>
  <si>
    <t>Комплекс процессных мероприятий «Содержание объекта 855-Ю»</t>
  </si>
  <si>
    <t>Комплекс процессных мероприятий «Реализация мер по построению (развитию), внедрению и эксплуатации 
аппаратно-программного комплекса «Безопасный город»</t>
  </si>
  <si>
    <t>Региональный проект «Развитие системы пожарной безопасности»</t>
  </si>
  <si>
    <t>Региональный проект  «Совершенствование гражданской обороны»</t>
  </si>
  <si>
    <t>Региональный проект  «Обеспечение безопасности людей на водных объектах 
и совершенствование поисково-спасательных служб»</t>
  </si>
  <si>
    <t>1.2</t>
  </si>
  <si>
    <t>1.3</t>
  </si>
  <si>
    <t>1.4</t>
  </si>
  <si>
    <t>1.5</t>
  </si>
  <si>
    <t>1.6</t>
  </si>
  <si>
    <t>1.7</t>
  </si>
  <si>
    <t>1.8</t>
  </si>
  <si>
    <t>Начальник отдела ФМТО, КС и аудита МЧС Дагестана                                                                                                                              ______________________________________________                                                                                                     Агабекова А.А.</t>
  </si>
  <si>
    <t xml:space="preserve">Предусмотрено в республиканском бюджете РД на 2025 год </t>
  </si>
  <si>
    <t>Объем финансирования, предусмотренный в программе на 2025 год (в соответствии с постановлением Правительства РД об утверждении государственной программы)</t>
  </si>
  <si>
    <t xml:space="preserve">Сведения о выделении и освоении финансовых средств на выполнение мероприятий государственных программа по состоянию на 31.12.2025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</si>
</sst>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0"/>
    <numFmt numFmtId="165" formatCode="0.0"/>
    <numFmt numFmtId="166" formatCode="0.0000"/>
    <numFmt numFmtId="167" formatCode="0.000"/>
    <numFmt numFmtId="168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4">
      <alignment horizontal="left" vertical="top" wrapText="1"/>
    </xf>
    <xf numFmtId="4" fontId="2" fillId="3" borderId="4">
      <alignment horizontal="right" vertical="top" shrinkToFit="1"/>
    </xf>
  </cellStyleXfs>
  <cellXfs count="55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2" fontId="5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4" fontId="7" fillId="0" borderId="0" xfId="0" applyNumberFormat="1" applyFont="1" applyAlignment="1">
      <alignment vertical="top"/>
    </xf>
    <xf numFmtId="0" fontId="6" fillId="2" borderId="0" xfId="0" applyFont="1" applyFill="1" applyAlignment="1">
      <alignment vertical="top"/>
    </xf>
    <xf numFmtId="2" fontId="0" fillId="2" borderId="0" xfId="0" applyNumberFormat="1" applyFill="1" applyAlignment="1">
      <alignment vertical="top"/>
    </xf>
    <xf numFmtId="4" fontId="0" fillId="2" borderId="0" xfId="0" applyNumberFormat="1" applyFill="1" applyAlignment="1">
      <alignment vertical="top"/>
    </xf>
    <xf numFmtId="0" fontId="1" fillId="2" borderId="0" xfId="0" applyFont="1" applyFill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2" borderId="0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 applyBorder="1" applyAlignment="1">
      <alignment horizontal="center" vertical="top" wrapText="1"/>
    </xf>
    <xf numFmtId="167" fontId="4" fillId="2" borderId="0" xfId="0" applyNumberFormat="1" applyFont="1" applyFill="1" applyBorder="1" applyAlignment="1">
      <alignment horizontal="center" vertical="top" wrapText="1"/>
    </xf>
    <xf numFmtId="166" fontId="4" fillId="2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wrapText="1"/>
    </xf>
    <xf numFmtId="167" fontId="8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/>
    </xf>
  </cellXfs>
  <cellStyles count="3">
    <cellStyle name="xl34" xfId="1"/>
    <cellStyle name="xl3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view="pageBreakPreview" zoomScale="72" zoomScaleNormal="50" zoomScaleSheetLayoutView="72" workbookViewId="0">
      <pane ySplit="4" topLeftCell="A5" activePane="bottomLeft" state="frozen"/>
      <selection pane="bottomLeft" activeCell="E8" sqref="E8"/>
    </sheetView>
  </sheetViews>
  <sheetFormatPr defaultRowHeight="15" x14ac:dyDescent="0.25"/>
  <cols>
    <col min="1" max="1" width="8.85546875" style="1" customWidth="1"/>
    <col min="2" max="2" width="37.5703125" style="1" customWidth="1"/>
    <col min="3" max="3" width="18.7109375" style="1" customWidth="1"/>
    <col min="4" max="4" width="10.42578125" style="1" customWidth="1"/>
    <col min="5" max="5" width="19.5703125" style="1" customWidth="1"/>
    <col min="6" max="6" width="10.28515625" style="1" customWidth="1"/>
    <col min="7" max="7" width="9.28515625" style="1" customWidth="1"/>
    <col min="8" max="9" width="18.5703125" style="2" customWidth="1"/>
    <col min="10" max="10" width="11" style="2" customWidth="1"/>
    <col min="11" max="11" width="19.28515625" style="2" customWidth="1"/>
    <col min="12" max="12" width="9.5703125" style="2" customWidth="1"/>
    <col min="13" max="13" width="8.28515625" style="2" customWidth="1"/>
    <col min="14" max="14" width="19.28515625" style="1" customWidth="1"/>
    <col min="15" max="15" width="9.28515625" style="1" customWidth="1"/>
    <col min="16" max="16" width="18.28515625" style="1" customWidth="1"/>
    <col min="17" max="17" width="11.140625" style="1" customWidth="1"/>
    <col min="18" max="18" width="13" style="1" customWidth="1"/>
    <col min="19" max="19" width="17.85546875" style="1" customWidth="1"/>
    <col min="20" max="20" width="8.5703125" style="1" customWidth="1"/>
    <col min="21" max="21" width="18.140625" style="1" customWidth="1"/>
    <col min="22" max="22" width="9.42578125" style="1" customWidth="1"/>
    <col min="23" max="23" width="11.140625" style="1" customWidth="1"/>
    <col min="24" max="24" width="14.28515625" style="1" customWidth="1"/>
    <col min="25" max="25" width="11.42578125" style="1" bestFit="1" customWidth="1"/>
    <col min="26" max="27" width="9.140625" style="1"/>
    <col min="28" max="28" width="12.85546875" style="1" customWidth="1"/>
    <col min="29" max="29" width="9.140625" style="1"/>
    <col min="30" max="30" width="7" style="1" customWidth="1"/>
    <col min="31" max="31" width="21.140625" style="1" customWidth="1"/>
    <col min="32" max="32" width="14.85546875" style="1" bestFit="1" customWidth="1"/>
    <col min="33" max="33" width="13.5703125" style="1" bestFit="1" customWidth="1"/>
    <col min="34" max="16384" width="9.140625" style="1"/>
  </cols>
  <sheetData>
    <row r="1" spans="1:33" ht="23.25" customHeight="1" x14ac:dyDescent="0.25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22"/>
    </row>
    <row r="2" spans="1:33" s="7" customFormat="1" ht="92.25" customHeight="1" x14ac:dyDescent="0.25">
      <c r="A2" s="48" t="s">
        <v>0</v>
      </c>
      <c r="B2" s="44" t="s">
        <v>9</v>
      </c>
      <c r="C2" s="44" t="s">
        <v>37</v>
      </c>
      <c r="D2" s="44"/>
      <c r="E2" s="44"/>
      <c r="F2" s="44"/>
      <c r="G2" s="44"/>
      <c r="H2" s="37" t="s">
        <v>36</v>
      </c>
      <c r="I2" s="39" t="s">
        <v>13</v>
      </c>
      <c r="J2" s="40"/>
      <c r="K2" s="40"/>
      <c r="L2" s="40"/>
      <c r="M2" s="41"/>
      <c r="N2" s="44" t="s">
        <v>10</v>
      </c>
      <c r="O2" s="44"/>
      <c r="P2" s="44"/>
      <c r="Q2" s="44"/>
      <c r="R2" s="44"/>
      <c r="S2" s="44" t="s">
        <v>7</v>
      </c>
      <c r="T2" s="44"/>
      <c r="U2" s="44"/>
      <c r="V2" s="44"/>
      <c r="W2" s="45"/>
      <c r="X2" s="23" t="s">
        <v>12</v>
      </c>
    </row>
    <row r="3" spans="1:33" s="7" customFormat="1" ht="21" customHeight="1" x14ac:dyDescent="0.25">
      <c r="A3" s="48"/>
      <c r="B3" s="44"/>
      <c r="C3" s="46" t="s">
        <v>1</v>
      </c>
      <c r="D3" s="46" t="s">
        <v>2</v>
      </c>
      <c r="E3" s="46"/>
      <c r="F3" s="46"/>
      <c r="G3" s="46"/>
      <c r="H3" s="47"/>
      <c r="I3" s="37" t="s">
        <v>1</v>
      </c>
      <c r="J3" s="39" t="s">
        <v>2</v>
      </c>
      <c r="K3" s="40"/>
      <c r="L3" s="40"/>
      <c r="M3" s="41"/>
      <c r="N3" s="46" t="s">
        <v>1</v>
      </c>
      <c r="O3" s="44" t="s">
        <v>2</v>
      </c>
      <c r="P3" s="44"/>
      <c r="Q3" s="44"/>
      <c r="R3" s="44"/>
      <c r="S3" s="46" t="s">
        <v>1</v>
      </c>
      <c r="T3" s="44" t="s">
        <v>2</v>
      </c>
      <c r="U3" s="44"/>
      <c r="V3" s="44"/>
      <c r="W3" s="45"/>
      <c r="X3" s="23"/>
    </row>
    <row r="4" spans="1:33" s="7" customFormat="1" ht="122.25" customHeight="1" x14ac:dyDescent="0.25">
      <c r="A4" s="48"/>
      <c r="B4" s="44"/>
      <c r="C4" s="46"/>
      <c r="D4" s="24" t="s">
        <v>3</v>
      </c>
      <c r="E4" s="24" t="s">
        <v>4</v>
      </c>
      <c r="F4" s="24" t="s">
        <v>5</v>
      </c>
      <c r="G4" s="24" t="s">
        <v>6</v>
      </c>
      <c r="H4" s="38"/>
      <c r="I4" s="38"/>
      <c r="J4" s="25" t="s">
        <v>3</v>
      </c>
      <c r="K4" s="25" t="s">
        <v>4</v>
      </c>
      <c r="L4" s="25" t="s">
        <v>5</v>
      </c>
      <c r="M4" s="25" t="s">
        <v>6</v>
      </c>
      <c r="N4" s="46"/>
      <c r="O4" s="24" t="s">
        <v>3</v>
      </c>
      <c r="P4" s="24" t="s">
        <v>4</v>
      </c>
      <c r="Q4" s="24" t="s">
        <v>5</v>
      </c>
      <c r="R4" s="24" t="s">
        <v>6</v>
      </c>
      <c r="S4" s="46"/>
      <c r="T4" s="24" t="s">
        <v>3</v>
      </c>
      <c r="U4" s="24" t="s">
        <v>4</v>
      </c>
      <c r="V4" s="24" t="s">
        <v>5</v>
      </c>
      <c r="W4" s="26" t="s">
        <v>6</v>
      </c>
      <c r="X4" s="24"/>
    </row>
    <row r="5" spans="1:33" s="9" customFormat="1" ht="154.5" customHeight="1" x14ac:dyDescent="0.3">
      <c r="A5" s="27" t="s">
        <v>8</v>
      </c>
      <c r="B5" s="13" t="s">
        <v>14</v>
      </c>
      <c r="C5" s="54">
        <f>C6+C15+C16+C17</f>
        <v>2252557.9070000001</v>
      </c>
      <c r="D5" s="54"/>
      <c r="E5" s="54">
        <f t="shared" ref="E5:U5" si="0">E6+E15+E16+E17</f>
        <v>2252557.9070000001</v>
      </c>
      <c r="F5" s="54"/>
      <c r="G5" s="54"/>
      <c r="H5" s="54">
        <f t="shared" si="0"/>
        <v>2252557.9070000001</v>
      </c>
      <c r="I5" s="34">
        <f t="shared" si="0"/>
        <v>2252557.9070000001</v>
      </c>
      <c r="J5" s="34"/>
      <c r="K5" s="34">
        <f t="shared" si="0"/>
        <v>2252557.9070000001</v>
      </c>
      <c r="L5" s="34"/>
      <c r="M5" s="34"/>
      <c r="N5" s="34">
        <f t="shared" si="0"/>
        <v>2125757.2199999997</v>
      </c>
      <c r="O5" s="34"/>
      <c r="P5" s="34">
        <f t="shared" si="0"/>
        <v>2125757.2199999997</v>
      </c>
      <c r="Q5" s="34"/>
      <c r="R5" s="34"/>
      <c r="S5" s="34">
        <f t="shared" si="0"/>
        <v>2019251.253</v>
      </c>
      <c r="T5" s="34"/>
      <c r="U5" s="34">
        <f t="shared" si="0"/>
        <v>2019251.253</v>
      </c>
      <c r="V5" s="30"/>
      <c r="W5" s="30"/>
      <c r="X5" s="30"/>
    </row>
    <row r="6" spans="1:33" s="9" customFormat="1" ht="37.5" customHeight="1" x14ac:dyDescent="0.25">
      <c r="A6" s="27">
        <v>1</v>
      </c>
      <c r="B6" s="29" t="s">
        <v>17</v>
      </c>
      <c r="C6" s="35">
        <f>C7+C8+C9+C10+C11+C12+C13+C14</f>
        <v>1802571.0380000002</v>
      </c>
      <c r="D6" s="35"/>
      <c r="E6" s="35">
        <f t="shared" ref="E6" si="1">E7+E8+E9+E10+E11+E12+E13+E14</f>
        <v>1802571.0380000002</v>
      </c>
      <c r="F6" s="35"/>
      <c r="G6" s="35"/>
      <c r="H6" s="35">
        <f t="shared" ref="H6:I6" si="2">H7+H8+H9+H10+H11+H12+H13+H14</f>
        <v>1802571.0380000002</v>
      </c>
      <c r="I6" s="35">
        <f t="shared" si="2"/>
        <v>1802571.0380000002</v>
      </c>
      <c r="J6" s="35"/>
      <c r="K6" s="35">
        <f t="shared" ref="K6" si="3">K7+K8+K9+K10+K11+K12+K13+K14</f>
        <v>1802571.0380000002</v>
      </c>
      <c r="L6" s="35"/>
      <c r="M6" s="35"/>
      <c r="N6" s="35">
        <f t="shared" ref="N6" si="4">N7+N8+N9+N10+N11+N12+N13+N14</f>
        <v>1675770.3509999998</v>
      </c>
      <c r="O6" s="35"/>
      <c r="P6" s="35">
        <f t="shared" ref="P6" si="5">P7+P8+P9+P10+P11+P12+P13+P14</f>
        <v>1675770.3509999998</v>
      </c>
      <c r="Q6" s="35"/>
      <c r="R6" s="35"/>
      <c r="S6" s="35">
        <f t="shared" ref="S6" si="6">S7+S8+S9+S10+S11+S12+S13+S14</f>
        <v>1648289.5410000002</v>
      </c>
      <c r="T6" s="35"/>
      <c r="U6" s="35">
        <f t="shared" ref="U6" si="7">U7+U8+U9+U10+U11+U12+U13+U14</f>
        <v>1648289.5410000002</v>
      </c>
      <c r="V6" s="30"/>
      <c r="W6" s="30"/>
      <c r="X6" s="30"/>
    </row>
    <row r="7" spans="1:33" s="2" customFormat="1" ht="83.25" customHeight="1" x14ac:dyDescent="0.3">
      <c r="A7" s="28" t="s">
        <v>15</v>
      </c>
      <c r="B7" s="14" t="s">
        <v>16</v>
      </c>
      <c r="C7" s="32">
        <v>53615.116000000002</v>
      </c>
      <c r="D7" s="32"/>
      <c r="E7" s="32">
        <v>53615.116000000002</v>
      </c>
      <c r="F7" s="33"/>
      <c r="G7" s="33"/>
      <c r="H7" s="32">
        <v>53615.116000000002</v>
      </c>
      <c r="I7" s="32">
        <v>53615.116000000002</v>
      </c>
      <c r="J7" s="32"/>
      <c r="K7" s="32">
        <v>53615.116000000002</v>
      </c>
      <c r="L7" s="32"/>
      <c r="M7" s="32"/>
      <c r="N7" s="32">
        <v>53615.116000000002</v>
      </c>
      <c r="O7" s="32"/>
      <c r="P7" s="32">
        <v>53615.116000000002</v>
      </c>
      <c r="Q7" s="32"/>
      <c r="R7" s="32"/>
      <c r="S7" s="32">
        <v>53615.114999999998</v>
      </c>
      <c r="T7" s="32"/>
      <c r="U7" s="32">
        <v>53615.114999999998</v>
      </c>
      <c r="V7" s="31"/>
      <c r="W7" s="31"/>
      <c r="X7" s="30"/>
      <c r="Y7" s="36"/>
      <c r="Z7" s="36"/>
      <c r="AA7" s="36"/>
      <c r="AC7" s="36"/>
      <c r="AD7" s="36"/>
    </row>
    <row r="8" spans="1:33" s="2" customFormat="1" ht="119.25" customHeight="1" x14ac:dyDescent="0.3">
      <c r="A8" s="28" t="s">
        <v>28</v>
      </c>
      <c r="B8" s="14" t="s">
        <v>18</v>
      </c>
      <c r="C8" s="35">
        <v>405833.3</v>
      </c>
      <c r="D8" s="32"/>
      <c r="E8" s="35">
        <v>405833.3</v>
      </c>
      <c r="F8" s="33"/>
      <c r="G8" s="33"/>
      <c r="H8" s="35">
        <v>405833.3</v>
      </c>
      <c r="I8" s="35">
        <v>405833.3</v>
      </c>
      <c r="J8" s="32"/>
      <c r="K8" s="35">
        <v>405833.3</v>
      </c>
      <c r="L8" s="32"/>
      <c r="M8" s="32"/>
      <c r="N8" s="32">
        <v>405833.3</v>
      </c>
      <c r="O8" s="32"/>
      <c r="P8" s="32">
        <v>405833.3</v>
      </c>
      <c r="Q8" s="32"/>
      <c r="R8" s="32"/>
      <c r="S8" s="32">
        <v>391620.97700000001</v>
      </c>
      <c r="T8" s="32"/>
      <c r="U8" s="32">
        <v>391620.97700000001</v>
      </c>
      <c r="V8" s="31"/>
      <c r="W8" s="31"/>
      <c r="X8" s="30"/>
      <c r="Y8" s="36"/>
      <c r="Z8" s="36"/>
      <c r="AA8" s="36"/>
      <c r="AC8" s="36"/>
      <c r="AD8" s="36"/>
      <c r="AE8" s="10"/>
      <c r="AF8" s="11"/>
      <c r="AG8" s="11"/>
    </row>
    <row r="9" spans="1:33" s="2" customFormat="1" ht="99" customHeight="1" x14ac:dyDescent="0.3">
      <c r="A9" s="27" t="s">
        <v>29</v>
      </c>
      <c r="B9" s="14" t="s">
        <v>19</v>
      </c>
      <c r="C9" s="35">
        <v>149977.17800000001</v>
      </c>
      <c r="D9" s="32"/>
      <c r="E9" s="35">
        <v>149977.17800000001</v>
      </c>
      <c r="F9" s="33"/>
      <c r="G9" s="33"/>
      <c r="H9" s="35">
        <v>149977.17800000001</v>
      </c>
      <c r="I9" s="35">
        <v>149977.17800000001</v>
      </c>
      <c r="J9" s="32"/>
      <c r="K9" s="35">
        <v>149977.17800000001</v>
      </c>
      <c r="L9" s="32"/>
      <c r="M9" s="32"/>
      <c r="N9" s="35">
        <v>117964.981</v>
      </c>
      <c r="O9" s="32"/>
      <c r="P9" s="35">
        <v>117964.981</v>
      </c>
      <c r="Q9" s="32"/>
      <c r="R9" s="32"/>
      <c r="S9" s="32">
        <v>117947.681</v>
      </c>
      <c r="T9" s="32"/>
      <c r="U9" s="32">
        <v>117947.681</v>
      </c>
      <c r="V9" s="30"/>
      <c r="W9" s="30"/>
      <c r="X9" s="30"/>
      <c r="AE9" s="11"/>
      <c r="AF9" s="11"/>
    </row>
    <row r="10" spans="1:33" s="2" customFormat="1" ht="77.25" customHeight="1" x14ac:dyDescent="0.3">
      <c r="A10" s="27" t="s">
        <v>30</v>
      </c>
      <c r="B10" s="14" t="s">
        <v>20</v>
      </c>
      <c r="C10" s="35">
        <v>609511.603</v>
      </c>
      <c r="D10" s="32"/>
      <c r="E10" s="35">
        <v>609511.603</v>
      </c>
      <c r="F10" s="33"/>
      <c r="G10" s="33"/>
      <c r="H10" s="35">
        <v>609511.603</v>
      </c>
      <c r="I10" s="35">
        <v>609511.603</v>
      </c>
      <c r="J10" s="32"/>
      <c r="K10" s="35">
        <v>609511.603</v>
      </c>
      <c r="L10" s="32"/>
      <c r="M10" s="32"/>
      <c r="N10" s="35">
        <v>609511.603</v>
      </c>
      <c r="O10" s="32"/>
      <c r="P10" s="35">
        <v>609511.603</v>
      </c>
      <c r="Q10" s="32"/>
      <c r="R10" s="32"/>
      <c r="S10" s="35">
        <v>609511.603</v>
      </c>
      <c r="T10" s="32"/>
      <c r="U10" s="35">
        <v>609511.603</v>
      </c>
      <c r="V10" s="30"/>
      <c r="W10" s="30"/>
      <c r="X10" s="30"/>
      <c r="AE10" s="11"/>
      <c r="AF10" s="11"/>
    </row>
    <row r="11" spans="1:33" s="2" customFormat="1" ht="101.25" customHeight="1" x14ac:dyDescent="0.3">
      <c r="A11" s="27" t="s">
        <v>31</v>
      </c>
      <c r="B11" s="14" t="s">
        <v>21</v>
      </c>
      <c r="C11" s="35">
        <v>29255.7</v>
      </c>
      <c r="D11" s="32"/>
      <c r="E11" s="35">
        <v>29255.7</v>
      </c>
      <c r="F11" s="33"/>
      <c r="G11" s="33"/>
      <c r="H11" s="35">
        <v>29255.7</v>
      </c>
      <c r="I11" s="35">
        <v>29255.7</v>
      </c>
      <c r="J11" s="32"/>
      <c r="K11" s="35">
        <v>29255.7</v>
      </c>
      <c r="L11" s="32"/>
      <c r="M11" s="32"/>
      <c r="N11" s="35">
        <v>29255.7</v>
      </c>
      <c r="O11" s="32"/>
      <c r="P11" s="35">
        <v>29255.7</v>
      </c>
      <c r="Q11" s="32"/>
      <c r="R11" s="32"/>
      <c r="S11" s="35">
        <v>29255.7</v>
      </c>
      <c r="T11" s="32"/>
      <c r="U11" s="35">
        <v>29255.7</v>
      </c>
      <c r="V11" s="30"/>
      <c r="W11" s="30"/>
      <c r="X11" s="30"/>
      <c r="AE11" s="11"/>
      <c r="AF11" s="11"/>
    </row>
    <row r="12" spans="1:33" s="2" customFormat="1" ht="156.75" customHeight="1" x14ac:dyDescent="0.3">
      <c r="A12" s="27" t="s">
        <v>32</v>
      </c>
      <c r="B12" s="14" t="s">
        <v>22</v>
      </c>
      <c r="C12" s="35">
        <v>28140.579000000002</v>
      </c>
      <c r="D12" s="32"/>
      <c r="E12" s="35">
        <v>28140.579000000002</v>
      </c>
      <c r="F12" s="33"/>
      <c r="G12" s="33"/>
      <c r="H12" s="35">
        <v>28140.579000000002</v>
      </c>
      <c r="I12" s="35">
        <v>28140.579000000002</v>
      </c>
      <c r="J12" s="32"/>
      <c r="K12" s="35">
        <v>28140.579000000002</v>
      </c>
      <c r="L12" s="32"/>
      <c r="M12" s="32"/>
      <c r="N12" s="32">
        <v>28140.579000000002</v>
      </c>
      <c r="O12" s="32"/>
      <c r="P12" s="32">
        <v>28140.579000000002</v>
      </c>
      <c r="Q12" s="32"/>
      <c r="R12" s="32"/>
      <c r="S12" s="32">
        <v>14889.393</v>
      </c>
      <c r="T12" s="32"/>
      <c r="U12" s="32">
        <v>14889.393</v>
      </c>
      <c r="V12" s="30"/>
      <c r="W12" s="30"/>
      <c r="X12" s="30"/>
      <c r="AE12" s="11"/>
      <c r="AF12" s="11"/>
    </row>
    <row r="13" spans="1:33" s="2" customFormat="1" ht="60.75" customHeight="1" x14ac:dyDescent="0.3">
      <c r="A13" s="27" t="s">
        <v>33</v>
      </c>
      <c r="B13" s="14" t="s">
        <v>23</v>
      </c>
      <c r="C13" s="35">
        <v>2411.7089999999998</v>
      </c>
      <c r="D13" s="32"/>
      <c r="E13" s="35">
        <v>2411.7089999999998</v>
      </c>
      <c r="F13" s="33"/>
      <c r="G13" s="33"/>
      <c r="H13" s="35">
        <v>2411.7089999999998</v>
      </c>
      <c r="I13" s="35">
        <v>2411.7089999999998</v>
      </c>
      <c r="J13" s="32"/>
      <c r="K13" s="35">
        <v>2411.7089999999998</v>
      </c>
      <c r="L13" s="32"/>
      <c r="M13" s="32"/>
      <c r="N13" s="32">
        <v>2411.7089999999998</v>
      </c>
      <c r="O13" s="32"/>
      <c r="P13" s="32">
        <v>2411.7089999999998</v>
      </c>
      <c r="Q13" s="32"/>
      <c r="R13" s="32"/>
      <c r="S13" s="32">
        <v>2411.7089999999998</v>
      </c>
      <c r="T13" s="32"/>
      <c r="U13" s="32">
        <v>2411.7089999999998</v>
      </c>
      <c r="V13" s="30"/>
      <c r="W13" s="30"/>
      <c r="X13" s="30"/>
      <c r="AE13" s="11"/>
      <c r="AF13" s="11"/>
    </row>
    <row r="14" spans="1:33" s="2" customFormat="1" ht="120" customHeight="1" x14ac:dyDescent="0.3">
      <c r="A14" s="27" t="s">
        <v>34</v>
      </c>
      <c r="B14" s="14" t="s">
        <v>24</v>
      </c>
      <c r="C14" s="35">
        <v>523825.853</v>
      </c>
      <c r="D14" s="32"/>
      <c r="E14" s="35">
        <v>523825.853</v>
      </c>
      <c r="F14" s="33"/>
      <c r="G14" s="33"/>
      <c r="H14" s="35">
        <v>523825.853</v>
      </c>
      <c r="I14" s="35">
        <v>523825.853</v>
      </c>
      <c r="J14" s="32"/>
      <c r="K14" s="35">
        <v>523825.853</v>
      </c>
      <c r="L14" s="32"/>
      <c r="M14" s="32"/>
      <c r="N14" s="35">
        <v>429037.36300000001</v>
      </c>
      <c r="O14" s="32"/>
      <c r="P14" s="35">
        <v>429037.36300000001</v>
      </c>
      <c r="Q14" s="32"/>
      <c r="R14" s="32"/>
      <c r="S14" s="35">
        <v>429037.36300000001</v>
      </c>
      <c r="T14" s="32"/>
      <c r="U14" s="35">
        <v>429037.36300000001</v>
      </c>
      <c r="V14" s="30"/>
      <c r="W14" s="30"/>
      <c r="X14" s="30"/>
      <c r="AE14" s="11"/>
      <c r="AF14" s="11"/>
    </row>
    <row r="15" spans="1:33" s="2" customFormat="1" ht="66" customHeight="1" x14ac:dyDescent="0.3">
      <c r="A15" s="27">
        <v>2</v>
      </c>
      <c r="B15" s="14" t="s">
        <v>25</v>
      </c>
      <c r="C15" s="35">
        <v>0</v>
      </c>
      <c r="D15" s="32"/>
      <c r="E15" s="35">
        <v>0</v>
      </c>
      <c r="F15" s="33"/>
      <c r="G15" s="33"/>
      <c r="H15" s="35">
        <v>0</v>
      </c>
      <c r="I15" s="35">
        <v>0</v>
      </c>
      <c r="J15" s="32"/>
      <c r="K15" s="35">
        <v>0</v>
      </c>
      <c r="L15" s="32"/>
      <c r="M15" s="32"/>
      <c r="N15" s="32">
        <v>0</v>
      </c>
      <c r="O15" s="32"/>
      <c r="P15" s="32">
        <v>0</v>
      </c>
      <c r="Q15" s="32"/>
      <c r="R15" s="32"/>
      <c r="S15" s="32">
        <v>0</v>
      </c>
      <c r="T15" s="32"/>
      <c r="U15" s="32">
        <v>0</v>
      </c>
      <c r="V15" s="30"/>
      <c r="W15" s="30"/>
      <c r="X15" s="30"/>
      <c r="AE15" s="11"/>
      <c r="AF15" s="11"/>
    </row>
    <row r="16" spans="1:33" s="2" customFormat="1" ht="69" customHeight="1" x14ac:dyDescent="0.3">
      <c r="A16" s="27">
        <v>3</v>
      </c>
      <c r="B16" s="14" t="s">
        <v>26</v>
      </c>
      <c r="C16" s="32">
        <v>249986.86900000001</v>
      </c>
      <c r="D16" s="32"/>
      <c r="E16" s="32">
        <v>249986.86900000001</v>
      </c>
      <c r="F16" s="33"/>
      <c r="G16" s="33"/>
      <c r="H16" s="32">
        <v>249986.86900000001</v>
      </c>
      <c r="I16" s="32">
        <v>249986.86900000001</v>
      </c>
      <c r="J16" s="32"/>
      <c r="K16" s="32">
        <v>249986.86900000001</v>
      </c>
      <c r="L16" s="32"/>
      <c r="M16" s="32"/>
      <c r="N16" s="32">
        <v>249986.86900000001</v>
      </c>
      <c r="O16" s="32"/>
      <c r="P16" s="32">
        <v>249986.86900000001</v>
      </c>
      <c r="Q16" s="32"/>
      <c r="R16" s="32"/>
      <c r="S16" s="32">
        <v>249986.86900000001</v>
      </c>
      <c r="T16" s="32"/>
      <c r="U16" s="32">
        <v>249986.86900000001</v>
      </c>
      <c r="V16" s="31"/>
      <c r="W16" s="31"/>
      <c r="X16" s="30"/>
      <c r="AE16" s="11"/>
      <c r="AF16" s="11"/>
    </row>
    <row r="17" spans="1:32" s="2" customFormat="1" ht="115.5" customHeight="1" x14ac:dyDescent="0.3">
      <c r="A17" s="27">
        <v>4</v>
      </c>
      <c r="B17" s="14" t="s">
        <v>27</v>
      </c>
      <c r="C17" s="32">
        <v>200000</v>
      </c>
      <c r="D17" s="32"/>
      <c r="E17" s="32">
        <v>200000</v>
      </c>
      <c r="F17" s="33"/>
      <c r="G17" s="33"/>
      <c r="H17" s="32">
        <v>200000</v>
      </c>
      <c r="I17" s="32">
        <v>200000</v>
      </c>
      <c r="J17" s="32"/>
      <c r="K17" s="32">
        <v>200000</v>
      </c>
      <c r="L17" s="32"/>
      <c r="M17" s="32"/>
      <c r="N17" s="32">
        <v>200000</v>
      </c>
      <c r="O17" s="32"/>
      <c r="P17" s="32">
        <v>200000</v>
      </c>
      <c r="Q17" s="32"/>
      <c r="R17" s="32"/>
      <c r="S17" s="32">
        <v>120974.84299999999</v>
      </c>
      <c r="T17" s="32"/>
      <c r="U17" s="32">
        <v>120974.84299999999</v>
      </c>
      <c r="V17" s="31"/>
      <c r="W17" s="31"/>
      <c r="X17" s="30"/>
      <c r="AE17" s="11"/>
      <c r="AF17" s="11"/>
    </row>
    <row r="18" spans="1:32" s="2" customFormat="1" ht="69.75" customHeight="1" x14ac:dyDescent="0.25">
      <c r="A18" s="53" t="s">
        <v>35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</row>
    <row r="19" spans="1:32" s="2" customFormat="1" ht="117.75" customHeight="1" x14ac:dyDescent="0.3">
      <c r="A19" s="20"/>
      <c r="B19" s="21"/>
      <c r="C19" s="15"/>
      <c r="D19" s="16"/>
      <c r="E19" s="15"/>
      <c r="F19" s="16"/>
      <c r="G19" s="16"/>
      <c r="H19" s="15"/>
      <c r="I19" s="17"/>
      <c r="J19" s="16"/>
      <c r="K19" s="17"/>
      <c r="L19" s="16"/>
      <c r="M19" s="16"/>
      <c r="N19" s="17"/>
      <c r="O19" s="18"/>
      <c r="P19" s="17"/>
      <c r="Q19" s="18"/>
      <c r="R19" s="18"/>
      <c r="S19" s="17"/>
      <c r="T19" s="17"/>
      <c r="U19" s="17"/>
      <c r="V19" s="18"/>
      <c r="W19" s="18"/>
      <c r="X19" s="19"/>
    </row>
    <row r="20" spans="1:32" s="2" customFormat="1" ht="18.75" x14ac:dyDescent="0.25">
      <c r="A20" s="49"/>
      <c r="B20" s="50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2" s="12" customFormat="1" ht="18.75" x14ac:dyDescent="0.25">
      <c r="A21" s="51"/>
      <c r="B21" s="52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3"/>
      <c r="O21" s="3"/>
      <c r="P21" s="3"/>
      <c r="Q21" s="3"/>
      <c r="R21" s="3"/>
      <c r="S21" s="3"/>
      <c r="T21" s="3"/>
      <c r="U21" s="5"/>
      <c r="V21" s="3"/>
      <c r="W21" s="3"/>
      <c r="X21" s="3"/>
    </row>
    <row r="22" spans="1:32" ht="18.75" x14ac:dyDescent="0.25">
      <c r="A22" s="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32" ht="18.75" x14ac:dyDescent="0.25">
      <c r="A23" s="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2" ht="18.75" x14ac:dyDescent="0.25">
      <c r="A24" s="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2" ht="18.75" x14ac:dyDescent="0.25">
      <c r="A25" s="3"/>
      <c r="B25" s="3"/>
      <c r="C25" s="3"/>
      <c r="D25" s="3"/>
      <c r="E25" s="3"/>
      <c r="F25" s="3"/>
      <c r="G25" s="3"/>
      <c r="H25" s="4"/>
      <c r="I25" s="4"/>
      <c r="J25" s="4"/>
      <c r="K25" s="4"/>
      <c r="L25" s="4"/>
      <c r="M25" s="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2" ht="18.75" x14ac:dyDescent="0.25">
      <c r="A26" s="3"/>
      <c r="B26" s="3"/>
      <c r="C26" s="3"/>
      <c r="D26" s="3"/>
      <c r="E26" s="3"/>
      <c r="F26" s="3"/>
      <c r="G26" s="3"/>
      <c r="H26" s="4"/>
      <c r="I26" s="4"/>
      <c r="J26" s="4"/>
      <c r="K26" s="4"/>
      <c r="L26" s="4"/>
      <c r="M26" s="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2" ht="18.75" x14ac:dyDescent="0.25">
      <c r="A27" s="3"/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2" ht="18.75" x14ac:dyDescent="0.25">
      <c r="A28" s="3"/>
      <c r="B28" s="3"/>
      <c r="C28" s="3"/>
      <c r="D28" s="3"/>
      <c r="E28" s="3"/>
      <c r="F28" s="3"/>
      <c r="G28" s="3"/>
      <c r="H28" s="4" t="s">
        <v>11</v>
      </c>
      <c r="I28" s="4"/>
      <c r="J28" s="4"/>
      <c r="K28" s="4"/>
      <c r="L28" s="4"/>
      <c r="M28" s="4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32" ht="18.75" x14ac:dyDescent="0.25">
      <c r="A29" s="3"/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32" ht="18.75" x14ac:dyDescent="0.25">
      <c r="A30" s="3"/>
      <c r="B30" s="3"/>
      <c r="C30" s="3"/>
      <c r="D30" s="3"/>
      <c r="E30" s="3"/>
      <c r="F30" s="3"/>
      <c r="G30" s="3"/>
      <c r="H30" s="4"/>
      <c r="I30" s="4"/>
      <c r="J30" s="4"/>
      <c r="K30" s="4"/>
      <c r="L30" s="4"/>
      <c r="M30" s="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32" ht="18.75" x14ac:dyDescent="0.25">
      <c r="A31" s="3"/>
      <c r="B31" s="3"/>
      <c r="C31" s="3"/>
      <c r="D31" s="3"/>
      <c r="E31" s="3"/>
      <c r="F31" s="3"/>
      <c r="G31" s="3"/>
      <c r="H31" s="4"/>
      <c r="I31" s="4"/>
      <c r="J31" s="4"/>
      <c r="K31" s="4"/>
      <c r="L31" s="4"/>
      <c r="M31" s="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32" ht="18.75" x14ac:dyDescent="0.25">
      <c r="A32" s="3"/>
      <c r="B32" s="3"/>
      <c r="C32" s="3"/>
      <c r="D32" s="3"/>
      <c r="E32" s="3"/>
      <c r="F32" s="3"/>
      <c r="G32" s="3"/>
      <c r="H32" s="4"/>
      <c r="I32" s="4"/>
      <c r="J32" s="4"/>
      <c r="K32" s="4"/>
      <c r="L32" s="4"/>
      <c r="M32" s="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8.75" x14ac:dyDescent="0.25">
      <c r="A33" s="3"/>
      <c r="B33" s="3"/>
      <c r="C33" s="3"/>
      <c r="D33" s="3"/>
      <c r="E33" s="3"/>
      <c r="F33" s="3"/>
      <c r="G33" s="3"/>
      <c r="H33" s="4"/>
      <c r="I33" s="4"/>
      <c r="J33" s="4"/>
      <c r="K33" s="4"/>
      <c r="L33" s="4"/>
      <c r="M33" s="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8.75" x14ac:dyDescent="0.25">
      <c r="A34" s="3"/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  <c r="M34" s="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8.75" x14ac:dyDescent="0.25">
      <c r="A35" s="3"/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  <c r="M35" s="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8.75" x14ac:dyDescent="0.25">
      <c r="A36" s="3"/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  <c r="M36" s="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8.75" x14ac:dyDescent="0.25">
      <c r="A37" s="3"/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8.75" x14ac:dyDescent="0.25">
      <c r="A38" s="3"/>
      <c r="B38" s="3"/>
    </row>
    <row r="39" spans="1:24" ht="18.75" x14ac:dyDescent="0.25">
      <c r="A39" s="3"/>
      <c r="B39" s="3"/>
    </row>
    <row r="40" spans="1:24" x14ac:dyDescent="0.25">
      <c r="T40" s="6"/>
    </row>
    <row r="41" spans="1:24" ht="23.25" x14ac:dyDescent="0.25">
      <c r="C41" s="8" t="e">
        <f>#REF!+#REF!+#REF!</f>
        <v>#REF!</v>
      </c>
    </row>
  </sheetData>
  <mergeCells count="21">
    <mergeCell ref="A20:B21"/>
    <mergeCell ref="A18:X18"/>
    <mergeCell ref="O3:R3"/>
    <mergeCell ref="I2:M2"/>
    <mergeCell ref="Y8:AA8"/>
    <mergeCell ref="Y7:AA7"/>
    <mergeCell ref="AC7:AD8"/>
    <mergeCell ref="I3:I4"/>
    <mergeCell ref="J3:M3"/>
    <mergeCell ref="A1:W1"/>
    <mergeCell ref="S2:W2"/>
    <mergeCell ref="T3:W3"/>
    <mergeCell ref="S3:S4"/>
    <mergeCell ref="N3:N4"/>
    <mergeCell ref="H2:H4"/>
    <mergeCell ref="C2:G2"/>
    <mergeCell ref="D3:G3"/>
    <mergeCell ref="C3:C4"/>
    <mergeCell ref="N2:R2"/>
    <mergeCell ref="B2:B4"/>
    <mergeCell ref="A2:A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user</cp:lastModifiedBy>
  <cp:lastPrinted>2026-02-13T06:50:51Z</cp:lastPrinted>
  <dcterms:created xsi:type="dcterms:W3CDTF">2019-09-25T11:34:55Z</dcterms:created>
  <dcterms:modified xsi:type="dcterms:W3CDTF">2026-02-13T06:53:53Z</dcterms:modified>
</cp:coreProperties>
</file>